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8"/>
  <c r="C16"/>
  <c r="C14"/>
  <c r="C13"/>
  <c r="C11"/>
  <c r="C9"/>
  <c r="B9"/>
  <c r="B14"/>
  <c r="B20"/>
  <c r="C17"/>
  <c r="C15"/>
  <c r="B15"/>
  <c r="B16"/>
  <c r="B17"/>
  <c r="B18"/>
  <c r="D14" l="1"/>
  <c r="D19"/>
  <c r="D20"/>
  <c r="B11"/>
  <c r="D16" l="1"/>
  <c r="D17"/>
  <c r="D13"/>
  <c r="D12"/>
  <c r="D11"/>
  <c r="D18" l="1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<sst xmlns="http://schemas.openxmlformats.org/spreadsheetml/2006/main" count="20" uniqueCount="20">
  <si>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</si>
  <si>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</si>
  <si>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</si>
  <si>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</si>
  <si>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</si>
  <si>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</si>
  <si>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</si>
  <si>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</si>
  <si>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</si>
  <si>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</si>
  <si>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</si>
  <si>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</si>
  <si>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</si>
  <si>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</si>
  <si>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</si>
  <si>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</si>
  <si>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</si>
  <si>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</si>
  <si>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</si>
  <si>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01.09.2024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</si>
</sst>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21" sqref="C21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1207403834/1000</f>
        <v>1207403.834</v>
      </c>
      <c r="C9" s="3">
        <f>1074549975.87/1000</f>
        <v>1074549.97587</v>
      </c>
      <c r="D9" s="4">
        <f>B9-C9</f>
        <v>132853.85813000007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300000/1000</f>
        <v>300</v>
      </c>
      <c r="C11" s="17">
        <f>49852.75/1000</f>
        <v>49.85275</v>
      </c>
      <c r="D11" s="4">
        <f t="shared" ref="D11:D18" si="0">B11-C11</f>
        <v>250.14724999999999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-6890.27/1000</f>
        <v>-6.8902700000000001</v>
      </c>
      <c r="D13" s="4">
        <f t="shared" si="0"/>
        <v>6.8902700000000001</v>
      </c>
    </row>
    <row r="14" spans="1:4">
      <c r="A14" s="12" t="s">
        <v>12</v>
      </c>
      <c r="B14" s="3">
        <f>1207103834/1000</f>
        <v>1207103.834</v>
      </c>
      <c r="C14" s="3">
        <f>1074500123.12/1000</f>
        <v>1074500.1231199999</v>
      </c>
      <c r="D14" s="4">
        <f>B14-C14</f>
        <v>132603.71088000014</v>
      </c>
    </row>
    <row r="15" spans="1:4" ht="30">
      <c r="A15" s="12" t="s">
        <v>13</v>
      </c>
      <c r="B15" s="17">
        <f>403288400/1000</f>
        <v>403288.4</v>
      </c>
      <c r="C15" s="17">
        <f>362959560/1000</f>
        <v>362959.56</v>
      </c>
      <c r="D15" s="4">
        <f t="shared" si="0"/>
        <v>40328.840000000026</v>
      </c>
    </row>
    <row r="16" spans="1:4" ht="30">
      <c r="A16" s="12" t="s">
        <v>18</v>
      </c>
      <c r="B16" s="17">
        <f>25400000/1000</f>
        <v>25400</v>
      </c>
      <c r="C16" s="17">
        <f>15579987.53/1000</f>
        <v>15579.987529999999</v>
      </c>
      <c r="D16" s="4">
        <f t="shared" si="0"/>
        <v>9820.0124700000015</v>
      </c>
    </row>
    <row r="17" spans="1:4" ht="30">
      <c r="A17" s="12" t="s">
        <v>14</v>
      </c>
      <c r="B17" s="17">
        <f>762591900/1000</f>
        <v>762591.9</v>
      </c>
      <c r="C17" s="17">
        <f>686332710/1000</f>
        <v>686332.71</v>
      </c>
      <c r="D17" s="4">
        <f t="shared" si="0"/>
        <v>76259.190000000061</v>
      </c>
    </row>
    <row r="18" spans="1:4" ht="15.75">
      <c r="A18" s="12" t="s">
        <v>15</v>
      </c>
      <c r="B18" s="17">
        <f>15823534/1000</f>
        <v>15823.534</v>
      </c>
      <c r="C18" s="17">
        <f>9627865.59/1000</f>
        <v>9627.8655899999994</v>
      </c>
      <c r="D18" s="4">
        <f t="shared" si="0"/>
        <v>6195.6684100000002</v>
      </c>
    </row>
    <row r="19" spans="1:4" ht="15.75">
      <c r="A19" s="8" t="s">
        <v>16</v>
      </c>
      <c r="B19" s="15">
        <f>2704381553.29/1000</f>
        <v>2704381.5532900002</v>
      </c>
      <c r="C19" s="15">
        <f>1071342997.54/1000</f>
        <v>1071342.9975399999</v>
      </c>
      <c r="D19" s="4">
        <f>B19-C19</f>
        <v>1633038.5557500003</v>
      </c>
    </row>
    <row r="20" spans="1:4" ht="31.5">
      <c r="A20" s="9" t="s">
        <v>17</v>
      </c>
      <c r="B20" s="16">
        <f>-17000000/1000</f>
        <v>-17000</v>
      </c>
      <c r="C20" s="16">
        <f>-3206978.33/1000</f>
        <v>-3206.9783299999999</v>
      </c>
      <c r="D20" s="4">
        <f>B20-C20</f>
        <v>-13793.02167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2024-11-26T14:29:45Z</dcterms:modified>
</cp:coreProperties>
</file>